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0\"/>
    </mc:Choice>
  </mc:AlternateContent>
  <workbookProtection workbookAlgorithmName="SHA-512" workbookHashValue="7oRLQjEVS6DagjCfnw33Uy8X+nETE8i6nszaUU/VOAegM5fLtc+HfNLAbnvlIQbywxIcafVnd3OToQxdoB1xaQ==" workbookSaltValue="ZVpGDir66vw3LKF7Ljg5iw==" workbookSpinCount="100000" lockStructure="1"/>
  <bookViews>
    <workbookView xWindow="0" yWindow="0" windowWidth="20700" windowHeight="7860"/>
  </bookViews>
  <sheets>
    <sheet name="net kg skate" sheetId="3" r:id="rId1"/>
    <sheet name="net lb skate" sheetId="1" r:id="rId2"/>
  </sheets>
  <definedNames>
    <definedName name="_xlnm._FilterDatabase" localSheetId="0" hidden="1">'net kg skate'!$A$2:$J$2</definedName>
    <definedName name="_xlnm._FilterDatabase" localSheetId="1" hidden="1">'net lb skate'!$A$2:$J$2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I3" i="3"/>
  <c r="H3" i="3"/>
  <c r="G3" i="3"/>
  <c r="F3" i="3"/>
  <c r="E3" i="3"/>
  <c r="D3" i="3"/>
  <c r="C3" i="3"/>
  <c r="B3" i="3"/>
  <c r="C12" i="3" l="1"/>
  <c r="C9" i="3" l="1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B4" i="3" l="1"/>
  <c r="D4" i="3" l="1"/>
  <c r="J30" i="3" l="1"/>
  <c r="I30" i="3"/>
  <c r="H30" i="3"/>
  <c r="G30" i="3"/>
  <c r="F30" i="3"/>
  <c r="E30" i="3"/>
  <c r="D30" i="3"/>
  <c r="B30" i="3"/>
  <c r="J29" i="3"/>
  <c r="I29" i="3"/>
  <c r="H29" i="3"/>
  <c r="G29" i="3"/>
  <c r="F29" i="3"/>
  <c r="E29" i="3"/>
  <c r="D29" i="3"/>
  <c r="B29" i="3"/>
  <c r="J28" i="3"/>
  <c r="I28" i="3"/>
  <c r="H28" i="3"/>
  <c r="G28" i="3"/>
  <c r="F28" i="3"/>
  <c r="E28" i="3"/>
  <c r="D28" i="3"/>
  <c r="B28" i="3"/>
  <c r="J27" i="3"/>
  <c r="I27" i="3"/>
  <c r="H27" i="3"/>
  <c r="G27" i="3"/>
  <c r="F27" i="3"/>
  <c r="E27" i="3"/>
  <c r="D27" i="3"/>
  <c r="B27" i="3"/>
  <c r="J26" i="3"/>
  <c r="I26" i="3"/>
  <c r="H26" i="3"/>
  <c r="G26" i="3"/>
  <c r="F26" i="3"/>
  <c r="E26" i="3"/>
  <c r="D26" i="3"/>
  <c r="B26" i="3"/>
  <c r="J25" i="3"/>
  <c r="I25" i="3"/>
  <c r="H25" i="3"/>
  <c r="G25" i="3"/>
  <c r="F25" i="3"/>
  <c r="E25" i="3"/>
  <c r="D25" i="3"/>
  <c r="B25" i="3"/>
  <c r="J24" i="3"/>
  <c r="I24" i="3"/>
  <c r="H24" i="3"/>
  <c r="G24" i="3"/>
  <c r="F24" i="3"/>
  <c r="E24" i="3"/>
  <c r="D24" i="3"/>
  <c r="B24" i="3"/>
  <c r="J23" i="3"/>
  <c r="I23" i="3"/>
  <c r="H23" i="3"/>
  <c r="G23" i="3"/>
  <c r="F23" i="3"/>
  <c r="E23" i="3"/>
  <c r="D23" i="3"/>
  <c r="B23" i="3"/>
  <c r="J22" i="3"/>
  <c r="I22" i="3"/>
  <c r="H22" i="3"/>
  <c r="G22" i="3"/>
  <c r="F22" i="3"/>
  <c r="E22" i="3"/>
  <c r="D22" i="3"/>
  <c r="B22" i="3"/>
  <c r="J21" i="3"/>
  <c r="I21" i="3"/>
  <c r="H21" i="3"/>
  <c r="G21" i="3"/>
  <c r="F21" i="3"/>
  <c r="E21" i="3"/>
  <c r="D21" i="3"/>
  <c r="B21" i="3"/>
  <c r="J20" i="3"/>
  <c r="I20" i="3"/>
  <c r="H20" i="3"/>
  <c r="G20" i="3"/>
  <c r="F20" i="3"/>
  <c r="E20" i="3"/>
  <c r="D20" i="3"/>
  <c r="B20" i="3"/>
  <c r="J19" i="3"/>
  <c r="I19" i="3"/>
  <c r="H19" i="3"/>
  <c r="G19" i="3"/>
  <c r="F19" i="3"/>
  <c r="E19" i="3"/>
  <c r="D19" i="3"/>
  <c r="B19" i="3"/>
  <c r="J18" i="3"/>
  <c r="I18" i="3"/>
  <c r="H18" i="3"/>
  <c r="G18" i="3"/>
  <c r="F18" i="3"/>
  <c r="E18" i="3"/>
  <c r="D18" i="3"/>
  <c r="B18" i="3"/>
  <c r="J17" i="3"/>
  <c r="I17" i="3"/>
  <c r="H17" i="3"/>
  <c r="G17" i="3"/>
  <c r="F17" i="3"/>
  <c r="E17" i="3"/>
  <c r="D17" i="3"/>
  <c r="B17" i="3"/>
  <c r="J16" i="3"/>
  <c r="I16" i="3"/>
  <c r="H16" i="3"/>
  <c r="G16" i="3"/>
  <c r="F16" i="3"/>
  <c r="E16" i="3"/>
  <c r="D16" i="3"/>
  <c r="B16" i="3"/>
  <c r="J15" i="3"/>
  <c r="I15" i="3"/>
  <c r="H15" i="3"/>
  <c r="G15" i="3"/>
  <c r="F15" i="3"/>
  <c r="E15" i="3"/>
  <c r="D15" i="3"/>
  <c r="B15" i="3"/>
  <c r="J14" i="3"/>
  <c r="I14" i="3"/>
  <c r="H14" i="3"/>
  <c r="G14" i="3"/>
  <c r="F14" i="3"/>
  <c r="E14" i="3"/>
  <c r="D14" i="3"/>
  <c r="B14" i="3"/>
  <c r="J13" i="3"/>
  <c r="I13" i="3"/>
  <c r="H13" i="3"/>
  <c r="G13" i="3"/>
  <c r="F13" i="3"/>
  <c r="E13" i="3"/>
  <c r="D13" i="3"/>
  <c r="B13" i="3"/>
  <c r="J12" i="3"/>
  <c r="I12" i="3"/>
  <c r="H12" i="3"/>
  <c r="G12" i="3"/>
  <c r="F12" i="3"/>
  <c r="E12" i="3"/>
  <c r="D12" i="3"/>
  <c r="B12" i="3"/>
  <c r="J11" i="3"/>
  <c r="I11" i="3"/>
  <c r="H11" i="3"/>
  <c r="G11" i="3"/>
  <c r="F11" i="3"/>
  <c r="E11" i="3"/>
  <c r="D11" i="3"/>
  <c r="B11" i="3"/>
  <c r="J10" i="3"/>
  <c r="I10" i="3"/>
  <c r="H10" i="3"/>
  <c r="G10" i="3"/>
  <c r="F10" i="3"/>
  <c r="E10" i="3"/>
  <c r="D10" i="3"/>
  <c r="B10" i="3"/>
  <c r="J9" i="3"/>
  <c r="I9" i="3"/>
  <c r="H9" i="3"/>
  <c r="G9" i="3"/>
  <c r="F9" i="3"/>
  <c r="E9" i="3"/>
  <c r="D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J4" i="3"/>
  <c r="I4" i="3"/>
  <c r="H4" i="3"/>
  <c r="G4" i="3"/>
  <c r="F4" i="3"/>
  <c r="E4" i="3"/>
  <c r="C4" i="3"/>
</calcChain>
</file>

<file path=xl/sharedStrings.xml><?xml version="1.0" encoding="utf-8"?>
<sst xmlns="http://schemas.openxmlformats.org/spreadsheetml/2006/main" count="21" uniqueCount="11">
  <si>
    <t>Year</t>
  </si>
  <si>
    <t>2A</t>
  </si>
  <si>
    <t>2B</t>
  </si>
  <si>
    <t>2C</t>
  </si>
  <si>
    <t>3A</t>
  </si>
  <si>
    <t>3B</t>
  </si>
  <si>
    <t>4A</t>
  </si>
  <si>
    <t>4B</t>
  </si>
  <si>
    <t>4CDE</t>
  </si>
  <si>
    <t>Coastwide</t>
  </si>
  <si>
    <t xml:space="preserve">
(kg = lb * 0.453592)
Original values in pounds to an accuracy of one decimal place were converted to the below kg values.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</si>
</sst>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 applyProtection="1">
      <alignment horizontal="right" vertical="center" wrapText="1"/>
      <protection hidden="1"/>
    </xf>
    <xf numFmtId="164" fontId="3" fillId="0" borderId="0" xfId="0" applyNumberFormat="1" applyFont="1" applyBorder="1" applyAlignment="1" applyProtection="1">
      <alignment horizontal="right" vertical="center" wrapText="1"/>
      <protection hidden="1"/>
    </xf>
    <xf numFmtId="164" fontId="2" fillId="0" borderId="0" xfId="0" applyNumberFormat="1" applyFont="1" applyAlignment="1" applyProtection="1">
      <alignment horizontal="right" vertical="center" wrapText="1"/>
      <protection hidden="1"/>
    </xf>
    <xf numFmtId="164" fontId="3" fillId="0" borderId="0" xfId="0" applyNumberFormat="1" applyFont="1" applyAlignment="1" applyProtection="1">
      <alignment horizontal="right" vertical="center" wrapText="1"/>
      <protection hidden="1"/>
    </xf>
    <xf numFmtId="164" fontId="2" fillId="0" borderId="2" xfId="0" applyNumberFormat="1" applyFont="1" applyBorder="1" applyAlignment="1" applyProtection="1">
      <alignment horizontal="right" vertical="center" wrapText="1"/>
      <protection hidden="1"/>
    </xf>
    <xf numFmtId="164" fontId="3" fillId="0" borderId="2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showRowColHeaders="0" tabSelected="1" showRuler="0" view="pageLayout" zoomScaleNormal="100" workbookViewId="0">
      <selection sqref="A1:K1"/>
    </sheetView>
  </sheetViews>
  <sheetFormatPr defaultColWidth="9.140625" defaultRowHeight="15" x14ac:dyDescent="0.25"/>
  <cols>
    <col min="1" max="8" width="6.42578125" customWidth="1"/>
    <col min="9" max="9" width="7.7109375" bestFit="1" customWidth="1"/>
    <col min="10" max="10" width="14.42578125" customWidth="1"/>
    <col min="11" max="11" width="11.140625" customWidth="1"/>
  </cols>
  <sheetData>
    <row r="1" spans="1:11" ht="46.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14.25" thickTop="1" thickBot="1" x14ac:dyDescent="0.25">
      <c r="A2" s="24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</row>
    <row r="3" spans="1:11" x14ac:dyDescent="0.25">
      <c r="A3" s="3">
        <v>2020</v>
      </c>
      <c r="B3" s="12">
        <f>'net lb skate'!B3*0.453592</f>
        <v>10.8408488</v>
      </c>
      <c r="C3" s="12">
        <f>'net lb skate'!C3*0.453592</f>
        <v>39.870736800000003</v>
      </c>
      <c r="D3" s="12">
        <f>'net lb skate'!D3*0.453592</f>
        <v>96.433659199999994</v>
      </c>
      <c r="E3" s="12">
        <f>'net lb skate'!E3*0.453592</f>
        <v>87.089663999999999</v>
      </c>
      <c r="F3" s="12">
        <f>'net lb skate'!F3*0.453592</f>
        <v>51.3919736</v>
      </c>
      <c r="G3" s="12">
        <f>'net lb skate'!G3*0.453592</f>
        <v>51.8455656</v>
      </c>
      <c r="H3" s="12">
        <f>'net lb skate'!H3*0.453592</f>
        <v>29.1206064</v>
      </c>
      <c r="I3" s="12">
        <f>'net lb skate'!I3*0.453592</f>
        <v>8.2553743999999991</v>
      </c>
      <c r="J3" s="13">
        <f>'net lb skate'!J3*0.453592</f>
        <v>30.027790400000001</v>
      </c>
    </row>
    <row r="4" spans="1:11" x14ac:dyDescent="0.25">
      <c r="A4" s="3">
        <v>2019</v>
      </c>
      <c r="B4" s="12">
        <f>'net lb skate'!B4*0.453592</f>
        <v>10.205819999999999</v>
      </c>
      <c r="C4" s="12">
        <f>'net lb skate'!C4*0.453592</f>
        <v>43.000521599999999</v>
      </c>
      <c r="D4" s="12">
        <f>'net lb skate'!D4*0.453592</f>
        <v>102.7839472</v>
      </c>
      <c r="E4" s="12">
        <f>'net lb skate'!E4*0.453592</f>
        <v>73.3911856</v>
      </c>
      <c r="F4" s="12">
        <f>'net lb skate'!F4*0.453592</f>
        <v>61.370997600000003</v>
      </c>
      <c r="G4" s="12">
        <f>'net lb skate'!G4*0.453592</f>
        <v>53.070264000000002</v>
      </c>
      <c r="H4" s="12">
        <f>'net lb skate'!H4*0.453592</f>
        <v>28.485577599999999</v>
      </c>
      <c r="I4" s="12">
        <f>'net lb skate'!I4*0.453592</f>
        <v>8.0285783999999989</v>
      </c>
      <c r="J4" s="13">
        <f>'net lb skate'!J4*0.453592</f>
        <v>29.3927616</v>
      </c>
    </row>
    <row r="5" spans="1:11" x14ac:dyDescent="0.25">
      <c r="A5" s="3">
        <v>2018</v>
      </c>
      <c r="B5" s="12">
        <f>'net lb skate'!B5*0.453592</f>
        <v>9.1625584</v>
      </c>
      <c r="C5" s="12">
        <f>'net lb skate'!C5*0.453592</f>
        <v>44.588093600000001</v>
      </c>
      <c r="D5" s="12">
        <f>'net lb skate'!D5*0.453592</f>
        <v>105.686936</v>
      </c>
      <c r="E5" s="12">
        <f>'net lb skate'!E5*0.453592</f>
        <v>89.947293600000009</v>
      </c>
      <c r="F5" s="12">
        <f>'net lb skate'!F5*0.453592</f>
        <v>51.6187696</v>
      </c>
      <c r="G5" s="12">
        <f>'net lb skate'!G5*0.453592</f>
        <v>49.124013599999998</v>
      </c>
      <c r="H5" s="12">
        <f>'net lb skate'!H5*0.453592</f>
        <v>32.794701599999996</v>
      </c>
      <c r="I5" s="12">
        <f>'net lb skate'!I5*0.453592</f>
        <v>8.4821703999999993</v>
      </c>
      <c r="J5" s="13">
        <f>'net lb skate'!J5*0.453592</f>
        <v>31.161770400000002</v>
      </c>
    </row>
    <row r="6" spans="1:11" x14ac:dyDescent="0.25">
      <c r="A6" s="4">
        <v>2017</v>
      </c>
      <c r="B6" s="14">
        <f>'net lb skate'!B6*0.453592</f>
        <v>9.7975872000000006</v>
      </c>
      <c r="C6" s="14">
        <f>'net lb skate'!C6*0.453592</f>
        <v>42.456211199999998</v>
      </c>
      <c r="D6" s="14">
        <f>'net lb skate'!D6*0.453592</f>
        <v>130.31698159999999</v>
      </c>
      <c r="E6" s="14">
        <f>'net lb skate'!E6*0.453592</f>
        <v>99.064492799999996</v>
      </c>
      <c r="F6" s="14">
        <f>'net lb skate'!F6*0.453592</f>
        <v>55.202146400000004</v>
      </c>
      <c r="G6" s="14">
        <f>'net lb skate'!G6*0.453592</f>
        <v>55.837175199999997</v>
      </c>
      <c r="H6" s="14">
        <f>'net lb skate'!H6*0.453592</f>
        <v>30.617460000000001</v>
      </c>
      <c r="I6" s="14">
        <f>'net lb skate'!I6*0.453592</f>
        <v>8.5728887999999994</v>
      </c>
      <c r="J6" s="15">
        <f>'net lb skate'!J6*0.453592</f>
        <v>33.565807999999997</v>
      </c>
    </row>
    <row r="7" spans="1:11" x14ac:dyDescent="0.25">
      <c r="A7" s="4">
        <v>2016</v>
      </c>
      <c r="B7" s="14">
        <f>'net lb skate'!B7*0.453592</f>
        <v>13.653119200000001</v>
      </c>
      <c r="C7" s="14">
        <f>'net lb skate'!C7*0.453592</f>
        <v>60.055580800000001</v>
      </c>
      <c r="D7" s="14">
        <f>'net lb skate'!D7*0.453592</f>
        <v>135.35185279999999</v>
      </c>
      <c r="E7" s="14">
        <f>'net lb skate'!E7*0.453592</f>
        <v>117.70712399999999</v>
      </c>
      <c r="F7" s="14">
        <f>'net lb skate'!F7*0.453592</f>
        <v>89.448342399999987</v>
      </c>
      <c r="G7" s="14">
        <f>'net lb skate'!G7*0.453592</f>
        <v>53.659933599999995</v>
      </c>
      <c r="H7" s="14">
        <f>'net lb skate'!H7*0.453592</f>
        <v>34.064759199999997</v>
      </c>
      <c r="I7" s="14">
        <f>'net lb skate'!I7*0.453592</f>
        <v>9.7068687999999987</v>
      </c>
      <c r="J7" s="15">
        <f>'net lb skate'!J7*0.453592</f>
        <v>40.777920800000004</v>
      </c>
    </row>
    <row r="8" spans="1:11" x14ac:dyDescent="0.25">
      <c r="A8" s="4">
        <v>2015</v>
      </c>
      <c r="B8" s="14">
        <f>'net lb skate'!B8*0.453592</f>
        <v>15.376768799999999</v>
      </c>
      <c r="C8" s="14">
        <f>'net lb skate'!C8*0.453592</f>
        <v>59.964862399999994</v>
      </c>
      <c r="D8" s="14">
        <f>'net lb skate'!D8*0.453592</f>
        <v>124.73779999999999</v>
      </c>
      <c r="E8" s="14">
        <f>'net lb skate'!E8*0.453592</f>
        <v>114.2598248</v>
      </c>
      <c r="F8" s="14">
        <f>'net lb skate'!F8*0.453592</f>
        <v>81.646559999999994</v>
      </c>
      <c r="G8" s="14">
        <f>'net lb skate'!G8*0.453592</f>
        <v>58.286572</v>
      </c>
      <c r="H8" s="14">
        <f>'net lb skate'!H8*0.453592</f>
        <v>32.295750400000003</v>
      </c>
      <c r="I8" s="14">
        <f>'net lb skate'!I8*0.453592</f>
        <v>9.7975872000000006</v>
      </c>
      <c r="J8" s="15">
        <f>'net lb skate'!J8*0.453592</f>
        <v>39.689300000000003</v>
      </c>
    </row>
    <row r="9" spans="1:11" x14ac:dyDescent="0.25">
      <c r="A9" s="4">
        <v>2014</v>
      </c>
      <c r="B9" s="14">
        <f>'net lb skate'!B9*0.453592</f>
        <v>12.246983999999999</v>
      </c>
      <c r="C9" s="14">
        <f>'net lb skate'!C9*0.453592</f>
        <v>54.476399199999996</v>
      </c>
      <c r="D9" s="14">
        <f>'net lb skate'!D9*0.453592</f>
        <v>122.06160720000001</v>
      </c>
      <c r="E9" s="14">
        <f>'net lb skate'!E9*0.453592</f>
        <v>114.758776</v>
      </c>
      <c r="F9" s="14">
        <f>'net lb skate'!F9*0.453592</f>
        <v>79.514677599999999</v>
      </c>
      <c r="G9" s="14">
        <f>'net lb skate'!G9*0.453592</f>
        <v>57.016514399999998</v>
      </c>
      <c r="H9" s="14">
        <f>'net lb skate'!H9*0.453592</f>
        <v>31.524643999999999</v>
      </c>
      <c r="I9" s="14">
        <f>'net lb skate'!I9*0.453592</f>
        <v>9.5707912000000004</v>
      </c>
      <c r="J9" s="15">
        <f>'net lb skate'!J9*0.453592</f>
        <v>38.691397599999995</v>
      </c>
    </row>
    <row r="10" spans="1:11" x14ac:dyDescent="0.25">
      <c r="A10" s="4">
        <v>2013</v>
      </c>
      <c r="B10" s="14">
        <f>'net lb skate'!B10*0.453592</f>
        <v>11.521236799999999</v>
      </c>
      <c r="C10" s="14">
        <f>'net lb skate'!C10*0.453592</f>
        <v>54.521758400000003</v>
      </c>
      <c r="D10" s="14">
        <f>'net lb skate'!D10*0.453592</f>
        <v>117.70712399999999</v>
      </c>
      <c r="E10" s="14">
        <f>'net lb skate'!E10*0.453592</f>
        <v>98.066590399999995</v>
      </c>
      <c r="F10" s="14">
        <f>'net lb skate'!F10*0.453592</f>
        <v>77.745668800000004</v>
      </c>
      <c r="G10" s="14">
        <f>'net lb skate'!G10*0.453592</f>
        <v>55.655738400000004</v>
      </c>
      <c r="H10" s="14">
        <f>'net lb skate'!H10*0.453592</f>
        <v>36.6502336</v>
      </c>
      <c r="I10" s="14">
        <f>'net lb skate'!I10*0.453592</f>
        <v>9.3439952000000002</v>
      </c>
      <c r="J10" s="15">
        <f>'net lb skate'!J10*0.453592</f>
        <v>36.3780784</v>
      </c>
    </row>
    <row r="11" spans="1:11" x14ac:dyDescent="0.25">
      <c r="A11" s="4">
        <v>2012</v>
      </c>
      <c r="B11" s="14">
        <f>'net lb skate'!B11*0.453592</f>
        <v>11.974828799999999</v>
      </c>
      <c r="C11" s="14">
        <f>'net lb skate'!C11*0.453592</f>
        <v>54.476399199999996</v>
      </c>
      <c r="D11" s="14">
        <f>'net lb skate'!D11*0.453592</f>
        <v>117.026736</v>
      </c>
      <c r="E11" s="14">
        <f>'net lb skate'!E11*0.453592</f>
        <v>129.8633896</v>
      </c>
      <c r="F11" s="14">
        <f>'net lb skate'!F11*0.453592</f>
        <v>94.074980800000006</v>
      </c>
      <c r="G11" s="14">
        <f>'net lb skate'!G11*0.453592</f>
        <v>67.902722399999988</v>
      </c>
      <c r="H11" s="14">
        <f>'net lb skate'!H11*0.453592</f>
        <v>30.073149599999997</v>
      </c>
      <c r="I11" s="14">
        <f>'net lb skate'!I11*0.453592</f>
        <v>9.5254320000000003</v>
      </c>
      <c r="J11" s="15">
        <f>'net lb skate'!J11*0.453592</f>
        <v>41.911900800000005</v>
      </c>
    </row>
    <row r="12" spans="1:11" x14ac:dyDescent="0.25">
      <c r="A12" s="4">
        <v>2011</v>
      </c>
      <c r="B12" s="14">
        <f>'net lb skate'!B12*0.453592</f>
        <v>12.156265599999999</v>
      </c>
      <c r="C12" s="14">
        <f>'net lb skate'!C12*0.453592</f>
        <v>47.400363999999996</v>
      </c>
      <c r="D12" s="14">
        <f>'net lb skate'!D12*0.453592</f>
        <v>96.342940800000008</v>
      </c>
      <c r="E12" s="14">
        <f>'net lb skate'!E12*0.453592</f>
        <v>118.34215279999999</v>
      </c>
      <c r="F12" s="14">
        <f>'net lb skate'!F12*0.453592</f>
        <v>98.610900799999996</v>
      </c>
      <c r="G12" s="14">
        <f>'net lb skate'!G12*0.453592</f>
        <v>70.306759999999997</v>
      </c>
      <c r="H12" s="14">
        <f>'net lb skate'!H12*0.453592</f>
        <v>36.4687968</v>
      </c>
      <c r="I12" s="14">
        <f>'net lb skate'!I12*0.453592</f>
        <v>9.7522280000000006</v>
      </c>
      <c r="J12" s="15">
        <f>'net lb skate'!J12*0.453592</f>
        <v>40.142891999999996</v>
      </c>
    </row>
    <row r="13" spans="1:11" x14ac:dyDescent="0.25">
      <c r="A13" s="4">
        <v>2010</v>
      </c>
      <c r="B13" s="14">
        <f>'net lb skate'!B13*0.453592</f>
        <v>9.7975872000000006</v>
      </c>
      <c r="C13" s="14">
        <f>'net lb skate'!C13*0.453592</f>
        <v>48.534343999999997</v>
      </c>
      <c r="D13" s="14">
        <f>'net lb skate'!D13*0.453592</f>
        <v>83.642364799999996</v>
      </c>
      <c r="E13" s="14">
        <f>'net lb skate'!E13*0.453592</f>
        <v>115.7566784</v>
      </c>
      <c r="F13" s="14">
        <f>'net lb skate'!F13*0.453592</f>
        <v>108.635284</v>
      </c>
      <c r="G13" s="14">
        <f>'net lb skate'!G13*0.453592</f>
        <v>76.112737600000003</v>
      </c>
      <c r="H13" s="14">
        <f>'net lb skate'!H13*0.453592</f>
        <v>34.745147199999998</v>
      </c>
      <c r="I13" s="14">
        <f>'net lb skate'!I13*0.453592</f>
        <v>10.115101600000001</v>
      </c>
      <c r="J13" s="15">
        <f>'net lb skate'!J13*0.453592</f>
        <v>40.505765599999997</v>
      </c>
    </row>
    <row r="14" spans="1:11" x14ac:dyDescent="0.25">
      <c r="A14" s="4">
        <v>2009</v>
      </c>
      <c r="B14" s="14">
        <f>'net lb skate'!B14*0.453592</f>
        <v>7.5296272000000002</v>
      </c>
      <c r="C14" s="14">
        <f>'net lb skate'!C14*0.453592</f>
        <v>47.899315199999997</v>
      </c>
      <c r="D14" s="14">
        <f>'net lb skate'!D14*0.453592</f>
        <v>82.825899199999995</v>
      </c>
      <c r="E14" s="14">
        <f>'net lb skate'!E14*0.453592</f>
        <v>116.07419280000001</v>
      </c>
      <c r="F14" s="14">
        <f>'net lb skate'!F14*0.453592</f>
        <v>122.42448079999998</v>
      </c>
      <c r="G14" s="14">
        <f>'net lb skate'!G14*0.453592</f>
        <v>87.543256</v>
      </c>
      <c r="H14" s="14">
        <f>'net lb skate'!H14*0.453592</f>
        <v>40.415047199999997</v>
      </c>
      <c r="I14" s="14">
        <f>'net lb skate'!I14*0.453592</f>
        <v>9.8429463999999989</v>
      </c>
      <c r="J14" s="15">
        <f>'net lb skate'!J14*0.453592</f>
        <v>42.093337599999998</v>
      </c>
    </row>
    <row r="15" spans="1:11" x14ac:dyDescent="0.25">
      <c r="A15" s="4">
        <v>2008</v>
      </c>
      <c r="B15" s="14">
        <f>'net lb skate'!B15*0.453592</f>
        <v>10.341897599999999</v>
      </c>
      <c r="C15" s="14">
        <f>'net lb skate'!C15*0.453592</f>
        <v>43.181958399999999</v>
      </c>
      <c r="D15" s="14">
        <f>'net lb skate'!D15*0.453592</f>
        <v>90.718400000000003</v>
      </c>
      <c r="E15" s="14">
        <f>'net lb skate'!E15*0.453592</f>
        <v>134.39930960000001</v>
      </c>
      <c r="F15" s="14">
        <f>'net lb skate'!F15*0.453592</f>
        <v>130.81593279999998</v>
      </c>
      <c r="G15" s="14">
        <f>'net lb skate'!G15*0.453592</f>
        <v>94.982164800000007</v>
      </c>
      <c r="H15" s="14">
        <f>'net lb skate'!H15*0.453592</f>
        <v>50.121915999999999</v>
      </c>
      <c r="I15" s="14">
        <f>'net lb skate'!I15*0.453592</f>
        <v>9.8429463999999989</v>
      </c>
      <c r="J15" s="15">
        <f>'net lb skate'!J15*0.453592</f>
        <v>45.903510400000002</v>
      </c>
    </row>
    <row r="16" spans="1:11" x14ac:dyDescent="0.25">
      <c r="A16" s="4">
        <v>2007</v>
      </c>
      <c r="B16" s="14">
        <f>'net lb skate'!B16*0.453592</f>
        <v>9.7975872000000006</v>
      </c>
      <c r="C16" s="14">
        <f>'net lb skate'!C16*0.453592</f>
        <v>41.367590399999997</v>
      </c>
      <c r="D16" s="14">
        <f>'net lb skate'!D16*0.453592</f>
        <v>95.7532712</v>
      </c>
      <c r="E16" s="14">
        <f>'net lb skate'!E16*0.453592</f>
        <v>155.85421120000001</v>
      </c>
      <c r="F16" s="14">
        <f>'net lb skate'!F16*0.453592</f>
        <v>147.6895552</v>
      </c>
      <c r="G16" s="14">
        <f>'net lb skate'!G16*0.453592</f>
        <v>82.281588800000009</v>
      </c>
      <c r="H16" s="14">
        <f>'net lb skate'!H16*0.453592</f>
        <v>49.305450399999998</v>
      </c>
      <c r="I16" s="14">
        <f>'net lb skate'!I16*0.453592</f>
        <v>9.8429463999999989</v>
      </c>
      <c r="J16" s="15">
        <f>'net lb skate'!J16*0.453592</f>
        <v>49.124013599999998</v>
      </c>
    </row>
    <row r="17" spans="1:11" x14ac:dyDescent="0.25">
      <c r="A17" s="4">
        <v>2006</v>
      </c>
      <c r="B17" s="14">
        <f>'net lb skate'!B17*0.453592</f>
        <v>10.659412</v>
      </c>
      <c r="C17" s="14">
        <f>'net lb skate'!C17*0.453592</f>
        <v>37.421340000000001</v>
      </c>
      <c r="D17" s="14">
        <f>'net lb skate'!D17*0.453592</f>
        <v>94.165699199999992</v>
      </c>
      <c r="E17" s="14">
        <f>'net lb skate'!E17*0.453592</f>
        <v>160.75300479999999</v>
      </c>
      <c r="F17" s="14">
        <f>'net lb skate'!F17*0.453592</f>
        <v>143.3804312</v>
      </c>
      <c r="G17" s="14">
        <f>'net lb skate'!G17*0.453592</f>
        <v>84.458830399999997</v>
      </c>
      <c r="H17" s="14">
        <f>'net lb skate'!H17*0.453592</f>
        <v>39.643940800000003</v>
      </c>
      <c r="I17" s="14">
        <f>'net lb skate'!I17*0.453592</f>
        <v>10.432615999999999</v>
      </c>
      <c r="J17" s="15">
        <f>'net lb skate'!J17*0.453592</f>
        <v>49.033295199999998</v>
      </c>
    </row>
    <row r="18" spans="1:11" x14ac:dyDescent="0.25">
      <c r="A18" s="4">
        <v>2005</v>
      </c>
      <c r="B18" s="14">
        <f>'net lb skate'!B18*0.453592</f>
        <v>13.970633599999999</v>
      </c>
      <c r="C18" s="14">
        <f>'net lb skate'!C18*0.453592</f>
        <v>38.827475199999995</v>
      </c>
      <c r="D18" s="14">
        <f>'net lb skate'!D18*0.453592</f>
        <v>98.701619199999996</v>
      </c>
      <c r="E18" s="14">
        <f>'net lb skate'!E18*0.453592</f>
        <v>184.6573032</v>
      </c>
      <c r="F18" s="14">
        <f>'net lb skate'!F18*0.453592</f>
        <v>138.34556000000001</v>
      </c>
      <c r="G18" s="14">
        <f>'net lb skate'!G18*0.453592</f>
        <v>99.336647999999997</v>
      </c>
      <c r="H18" s="14">
        <f>'net lb skate'!H18*0.453592</f>
        <v>34.336914399999998</v>
      </c>
      <c r="I18" s="14">
        <f>'net lb skate'!I18*0.453592</f>
        <v>8.9811215999999998</v>
      </c>
      <c r="J18" s="15">
        <f>'net lb skate'!J18*0.453592</f>
        <v>51.709488</v>
      </c>
    </row>
    <row r="19" spans="1:11" x14ac:dyDescent="0.25">
      <c r="A19" s="4">
        <v>2004</v>
      </c>
      <c r="B19" s="14">
        <f>'net lb skate'!B19*0.453592</f>
        <v>13.2448864</v>
      </c>
      <c r="C19" s="14">
        <f>'net lb skate'!C19*0.453592</f>
        <v>36.151282399999999</v>
      </c>
      <c r="D19" s="14">
        <f>'net lb skate'!D19*0.453592</f>
        <v>89.947293600000009</v>
      </c>
      <c r="E19" s="14">
        <f>'net lb skate'!E19*0.453592</f>
        <v>202.6649056</v>
      </c>
      <c r="F19" s="14">
        <f>'net lb skate'!F19*0.453592</f>
        <v>184.92945839999999</v>
      </c>
      <c r="G19" s="14">
        <f>'net lb skate'!G19*0.453592</f>
        <v>106.3219648</v>
      </c>
      <c r="H19" s="14">
        <f>'net lb skate'!H19*0.453592</f>
        <v>36.4234376</v>
      </c>
      <c r="I19" s="14">
        <f>'net lb skate'!I19*0.453592</f>
        <v>8.4821703999999993</v>
      </c>
      <c r="J19" s="15">
        <f>'net lb skate'!J19*0.453592</f>
        <v>57.061873599999998</v>
      </c>
    </row>
    <row r="20" spans="1:11" x14ac:dyDescent="0.25">
      <c r="A20" s="4">
        <v>2003</v>
      </c>
      <c r="B20" s="14">
        <f>'net lb skate'!B20*0.453592</f>
        <v>12.5191392</v>
      </c>
      <c r="C20" s="14">
        <f>'net lb skate'!C20*0.453592</f>
        <v>38.918193599999995</v>
      </c>
      <c r="D20" s="14">
        <f>'net lb skate'!D20*0.453592</f>
        <v>122.46984</v>
      </c>
      <c r="E20" s="14">
        <f>'net lb skate'!E20*0.453592</f>
        <v>174.49684239999999</v>
      </c>
      <c r="F20" s="14">
        <f>'net lb skate'!F20*0.453592</f>
        <v>208.425524</v>
      </c>
      <c r="G20" s="14">
        <f>'net lb skate'!G20*0.453592</f>
        <v>115.7566784</v>
      </c>
      <c r="H20" s="14">
        <f>'net lb skate'!H20*0.453592</f>
        <v>40.415047199999997</v>
      </c>
      <c r="I20" s="14">
        <f>'net lb skate'!I20*0.453592</f>
        <v>8.5275295999999994</v>
      </c>
      <c r="J20" s="15">
        <f>'net lb skate'!J20*0.453592</f>
        <v>57.424747199999999</v>
      </c>
    </row>
    <row r="21" spans="1:11" x14ac:dyDescent="0.25">
      <c r="A21" s="4">
        <v>2002</v>
      </c>
      <c r="B21" s="14">
        <f>'net lb skate'!B21*0.453592</f>
        <v>13.607759999999999</v>
      </c>
      <c r="C21" s="14">
        <f>'net lb skate'!C21*0.453592</f>
        <v>52.571312800000001</v>
      </c>
      <c r="D21" s="14">
        <f>'net lb skate'!D21*0.453592</f>
        <v>148.27922479999998</v>
      </c>
      <c r="E21" s="14">
        <f>'net lb skate'!E21*0.453592</f>
        <v>205.7493312</v>
      </c>
      <c r="F21" s="14">
        <f>'net lb skate'!F21*0.453592</f>
        <v>191.869416</v>
      </c>
      <c r="G21" s="14">
        <f>'net lb skate'!G21*0.453592</f>
        <v>132.85709679999999</v>
      </c>
      <c r="H21" s="14">
        <f>'net lb skate'!H21*0.453592</f>
        <v>49.577605599999998</v>
      </c>
      <c r="I21" s="14">
        <f>'net lb skate'!I21*0.453592</f>
        <v>8.3007336000000009</v>
      </c>
      <c r="J21" s="15">
        <f>'net lb skate'!J21*0.453592</f>
        <v>63.185365600000004</v>
      </c>
    </row>
    <row r="22" spans="1:11" x14ac:dyDescent="0.25">
      <c r="A22" s="4">
        <v>2001</v>
      </c>
      <c r="B22" s="14">
        <f>'net lb skate'!B22*0.453592</f>
        <v>17.191136799999999</v>
      </c>
      <c r="C22" s="14">
        <f>'net lb skate'!C22*0.453592</f>
        <v>52.752749600000001</v>
      </c>
      <c r="D22" s="14">
        <f>'net lb skate'!D22*0.453592</f>
        <v>136.1683184</v>
      </c>
      <c r="E22" s="14">
        <f>'net lb skate'!E22*0.453592</f>
        <v>175.54010399999999</v>
      </c>
      <c r="F22" s="14">
        <f>'net lb skate'!F22*0.453592</f>
        <v>224.02908879999998</v>
      </c>
      <c r="G22" s="14">
        <f>'net lb skate'!G22*0.453592</f>
        <v>148.00706959999999</v>
      </c>
      <c r="H22" s="14">
        <f>'net lb skate'!H22*0.453592</f>
        <v>66.042995199999993</v>
      </c>
      <c r="I22" s="14">
        <f>'net lb skate'!I22*0.453592</f>
        <v>8.6182479999999995</v>
      </c>
      <c r="J22" s="15">
        <f>'net lb skate'!J22*0.453592</f>
        <v>63.412161600000005</v>
      </c>
    </row>
    <row r="23" spans="1:11" x14ac:dyDescent="0.25">
      <c r="A23" s="4">
        <v>2000</v>
      </c>
      <c r="B23" s="14">
        <f>'net lb skate'!B23*0.453592</f>
        <v>18.2797576</v>
      </c>
      <c r="C23" s="14">
        <f>'net lb skate'!C23*0.453592</f>
        <v>46.266384000000002</v>
      </c>
      <c r="D23" s="14">
        <f>'net lb skate'!D23*0.453592</f>
        <v>122.7873544</v>
      </c>
      <c r="E23" s="14">
        <f>'net lb skate'!E23*0.453592</f>
        <v>183.11509039999999</v>
      </c>
      <c r="F23" s="14">
        <f>'net lb skate'!F23*0.453592</f>
        <v>277.64366319999999</v>
      </c>
      <c r="G23" s="14">
        <f>'net lb skate'!G23*0.453592</f>
        <v>175.8122592</v>
      </c>
      <c r="H23" s="14">
        <f>'net lb skate'!H23*0.453592</f>
        <v>90.128730399999995</v>
      </c>
      <c r="I23" s="14">
        <f>'net lb skate'!I23*0.453592</f>
        <v>8.7089663999999996</v>
      </c>
      <c r="J23" s="15">
        <f>'net lb skate'!J23*0.453592</f>
        <v>70.079964000000004</v>
      </c>
    </row>
    <row r="24" spans="1:11" x14ac:dyDescent="0.25">
      <c r="A24" s="4">
        <v>1999</v>
      </c>
      <c r="B24" s="14">
        <f>'net lb skate'!B24*0.453592</f>
        <v>19.050864000000001</v>
      </c>
      <c r="C24" s="14">
        <f>'net lb skate'!C24*0.453592</f>
        <v>39.326426400000003</v>
      </c>
      <c r="D24" s="14">
        <f>'net lb skate'!D24*0.453592</f>
        <v>113.5794368</v>
      </c>
      <c r="E24" s="14">
        <f>'net lb skate'!E24*0.453592</f>
        <v>148.14314720000002</v>
      </c>
      <c r="F24" s="14">
        <f>'net lb skate'!F24*0.453592</f>
        <v>322.95750399999997</v>
      </c>
      <c r="G24" s="14">
        <f>'net lb skate'!G24*0.453592</f>
        <v>179.53171359999999</v>
      </c>
      <c r="H24" s="14">
        <f>'net lb skate'!H24*0.453592</f>
        <v>97.975871999999995</v>
      </c>
      <c r="I24" s="14">
        <f>'net lb skate'!I24*0.453592</f>
        <v>8.119296799999999</v>
      </c>
      <c r="J24" s="15">
        <f>'net lb skate'!J24*0.453592</f>
        <v>68.673828799999995</v>
      </c>
    </row>
    <row r="25" spans="1:11" x14ac:dyDescent="0.25">
      <c r="A25" s="4">
        <v>1998</v>
      </c>
      <c r="B25" s="14">
        <f>'net lb skate'!B25*0.453592</f>
        <v>19.640533599999998</v>
      </c>
      <c r="C25" s="14">
        <f>'net lb skate'!C25*0.453592</f>
        <v>47.445723199999996</v>
      </c>
      <c r="D25" s="14">
        <f>'net lb skate'!D25*0.453592</f>
        <v>141.97429600000001</v>
      </c>
      <c r="E25" s="14">
        <f>'net lb skate'!E25*0.453592</f>
        <v>166.19610879999999</v>
      </c>
      <c r="F25" s="14">
        <f>'net lb skate'!F25*0.453592</f>
        <v>309.48582159999995</v>
      </c>
      <c r="G25" s="14">
        <f>'net lb skate'!G25*0.453592</f>
        <v>201.9391584</v>
      </c>
      <c r="H25" s="14">
        <f>'net lb skate'!H25*0.453592</f>
        <v>121.562656</v>
      </c>
      <c r="I25" s="14">
        <f>'net lb skate'!I25*0.453592</f>
        <v>8.5275295999999994</v>
      </c>
      <c r="J25" s="15">
        <f>'net lb skate'!J25*0.453592</f>
        <v>74.026214400000001</v>
      </c>
    </row>
    <row r="26" spans="1:11" x14ac:dyDescent="0.25">
      <c r="A26" s="4">
        <v>1997</v>
      </c>
      <c r="B26" s="14">
        <f>'net lb skate'!B26*0.453592</f>
        <v>19.912688799999998</v>
      </c>
      <c r="C26" s="14">
        <f>'net lb skate'!C26*0.453592</f>
        <v>59.103037600000008</v>
      </c>
      <c r="D26" s="14">
        <f>'net lb skate'!D26*0.453592</f>
        <v>175.8122592</v>
      </c>
      <c r="E26" s="14">
        <f>'net lb skate'!E26*0.453592</f>
        <v>222.713672</v>
      </c>
      <c r="F26" s="14">
        <f>'net lb skate'!F26*0.453592</f>
        <v>276.10145040000003</v>
      </c>
      <c r="G26" s="14">
        <f>'net lb skate'!G26*0.453592</f>
        <v>179.4409952</v>
      </c>
      <c r="H26" s="14">
        <f>'net lb skate'!H26*0.453592</f>
        <v>137.66517200000001</v>
      </c>
      <c r="I26" s="14">
        <f>'net lb skate'!I26*0.453592</f>
        <v>8.2553743999999991</v>
      </c>
      <c r="J26" s="15">
        <f>'net lb skate'!J26*0.453592</f>
        <v>80.013628800000006</v>
      </c>
    </row>
    <row r="27" spans="1:11" x14ac:dyDescent="0.25">
      <c r="A27" s="4">
        <v>1996</v>
      </c>
      <c r="B27" s="14">
        <f>'net lb skate'!B27*0.453592</f>
        <v>19.413737599999997</v>
      </c>
      <c r="C27" s="14">
        <f>'net lb skate'!C27*0.453592</f>
        <v>76.702407199999996</v>
      </c>
      <c r="D27" s="14">
        <f>'net lb skate'!D27*0.453592</f>
        <v>173.1360664</v>
      </c>
      <c r="E27" s="14">
        <f>'net lb skate'!E27*0.453592</f>
        <v>199.39904319999999</v>
      </c>
      <c r="F27" s="14">
        <f>'net lb skate'!F27*0.453592</f>
        <v>302.45514559999998</v>
      </c>
      <c r="G27" s="14">
        <f>'net lb skate'!G27*0.453592</f>
        <v>140.1145688</v>
      </c>
      <c r="H27" s="14">
        <f>'net lb skate'!H27*0.453592</f>
        <v>139.61561760000001</v>
      </c>
      <c r="I27" s="14">
        <f>'net lb skate'!I27*0.453592</f>
        <v>8.3914519999999992</v>
      </c>
      <c r="J27" s="15">
        <f>'net lb skate'!J27*0.453592</f>
        <v>78.562134399999991</v>
      </c>
    </row>
    <row r="28" spans="1:11" x14ac:dyDescent="0.25">
      <c r="A28" s="4">
        <v>1995</v>
      </c>
      <c r="B28" s="14">
        <f>'net lb skate'!B28*0.453592</f>
        <v>18.370476</v>
      </c>
      <c r="C28" s="14">
        <f>'net lb skate'!C28*0.453592</f>
        <v>89.992652800000002</v>
      </c>
      <c r="D28" s="14">
        <f>'net lb skate'!D28*0.453592</f>
        <v>182.61613920000002</v>
      </c>
      <c r="E28" s="14">
        <f>'net lb skate'!E28*0.453592</f>
        <v>203.29993439999998</v>
      </c>
      <c r="F28" s="14">
        <f>'net lb skate'!F28*0.453592</f>
        <v>269.79652159999995</v>
      </c>
      <c r="G28" s="14">
        <f>'net lb skate'!G28*0.453592</f>
        <v>115.3938048</v>
      </c>
      <c r="H28" s="14">
        <f>'net lb skate'!H28*0.453592</f>
        <v>140.25064639999999</v>
      </c>
      <c r="I28" s="14">
        <f>'net lb skate'!I28*0.453592</f>
        <v>8.3914519999999992</v>
      </c>
      <c r="J28" s="15">
        <f>'net lb skate'!J28*0.453592</f>
        <v>76.611688799999996</v>
      </c>
    </row>
    <row r="29" spans="1:11" x14ac:dyDescent="0.25">
      <c r="A29" s="4">
        <v>1994</v>
      </c>
      <c r="B29" s="14">
        <f>'net lb skate'!B29*0.453592</f>
        <v>19.096223200000001</v>
      </c>
      <c r="C29" s="14">
        <f>'net lb skate'!C29*0.453592</f>
        <v>73.7540592</v>
      </c>
      <c r="D29" s="14">
        <f>'net lb skate'!D29*0.453592</f>
        <v>158.1675304</v>
      </c>
      <c r="E29" s="14">
        <f>'net lb skate'!E29*0.453592</f>
        <v>188.7849904</v>
      </c>
      <c r="F29" s="14">
        <f>'net lb skate'!F29*0.453592</f>
        <v>250.6549392</v>
      </c>
      <c r="G29" s="14">
        <f>'net lb skate'!G29*0.453592</f>
        <v>104.82511119999999</v>
      </c>
      <c r="H29" s="14">
        <f>'net lb skate'!H29*0.453592</f>
        <v>141.2031896</v>
      </c>
      <c r="I29" s="14">
        <f>'net lb skate'!I29*0.453592</f>
        <v>9.1625584</v>
      </c>
      <c r="J29" s="15">
        <f>'net lb skate'!J29*0.453592</f>
        <v>71.304662399999998</v>
      </c>
    </row>
    <row r="30" spans="1:11" ht="15.75" thickBot="1" x14ac:dyDescent="0.3">
      <c r="A30" s="5">
        <v>1993</v>
      </c>
      <c r="B30" s="16">
        <f>'net lb skate'!B30*0.453592</f>
        <v>19.821970400000001</v>
      </c>
      <c r="C30" s="16">
        <f>'net lb skate'!C30*0.453592</f>
        <v>59.692707199999994</v>
      </c>
      <c r="D30" s="16">
        <f>'net lb skate'!D30*0.453592</f>
        <v>136.531192</v>
      </c>
      <c r="E30" s="16">
        <f>'net lb skate'!E30*0.453592</f>
        <v>204.97822479999999</v>
      </c>
      <c r="F30" s="16">
        <f>'net lb skate'!F30*0.453592</f>
        <v>246.61797040000002</v>
      </c>
      <c r="G30" s="16">
        <f>'net lb skate'!G30*0.453592</f>
        <v>93.938903199999999</v>
      </c>
      <c r="H30" s="16">
        <f>'net lb skate'!H30*0.453592</f>
        <v>141.33926719999999</v>
      </c>
      <c r="I30" s="16">
        <f>'net lb skate'!I30*0.453592</f>
        <v>8.119296799999999</v>
      </c>
      <c r="J30" s="17">
        <f>'net lb skate'!J30*0.453592</f>
        <v>70.079964000000004</v>
      </c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2"/>
      <c r="C45" s="2"/>
      <c r="D45" s="2"/>
      <c r="E45" s="2"/>
      <c r="F45" s="2"/>
      <c r="G45" s="2"/>
      <c r="H45" s="2"/>
      <c r="I45" s="2"/>
      <c r="J45" s="2"/>
      <c r="K45" s="1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sheetProtection algorithmName="SHA-512" hashValue="kELzKOo1izeqmP1xsvTB0FVI03BOR3yu4ZtKQpYCpbLqeLwgKVuxOtUuVt6DrvDgpLkVhGBvef9GzrJkr0+oVQ==" saltValue="xfCIFjxi96MaTRfp67J+IQ==" spinCount="100000" sheet="1" objects="1" scenarios="1"/>
  <mergeCells count="1">
    <mergeCell ref="A1:K1"/>
  </mergeCells>
  <pageMargins left="0.7" right="0.7" top="0.75" bottom="0.75" header="0.3" footer="0.3"/>
  <pageSetup orientation="portrait" r:id="rId1"/>
  <headerFooter>
    <oddHeader>&amp;L&amp;8
IPHC-2020-TSD-002&amp;11
&amp;C&amp;"-,Bold"&amp;10Recent time-series of modelled FISS WPUE (all sizes) by IPHC Regulatory Area (net kg/skate).&amp;"-,Regular"&amp;11
&amp;8PREPARED BY: IPHC SECRETARIAT (POSTED 21 December 2020)&amp;R&amp;G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showRowColHeaders="0" showRuler="0" view="pageLayout" zoomScaleNormal="100" workbookViewId="0">
      <selection activeCell="K7" sqref="K7"/>
    </sheetView>
  </sheetViews>
  <sheetFormatPr defaultColWidth="9.140625" defaultRowHeight="15" x14ac:dyDescent="0.25"/>
  <cols>
    <col min="1" max="1" width="6.42578125" style="21" customWidth="1"/>
    <col min="2" max="7" width="7" customWidth="1"/>
    <col min="8" max="8" width="6.5703125" customWidth="1"/>
    <col min="9" max="9" width="7.7109375" customWidth="1"/>
    <col min="10" max="10" width="12.5703125" customWidth="1"/>
    <col min="11" max="11" width="11.140625" customWidth="1"/>
  </cols>
  <sheetData>
    <row r="1" spans="1:10" ht="17.25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21" customHeight="1" thickTop="1" thickBot="1" x14ac:dyDescent="0.25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</row>
    <row r="3" spans="1:10" x14ac:dyDescent="0.25">
      <c r="A3" s="18">
        <v>2020</v>
      </c>
      <c r="B3" s="6">
        <v>23.9</v>
      </c>
      <c r="C3" s="6">
        <v>87.9</v>
      </c>
      <c r="D3" s="6">
        <v>212.6</v>
      </c>
      <c r="E3" s="6">
        <v>192</v>
      </c>
      <c r="F3" s="6">
        <v>113.3</v>
      </c>
      <c r="G3" s="6">
        <v>114.3</v>
      </c>
      <c r="H3" s="6">
        <v>64.2</v>
      </c>
      <c r="I3" s="6">
        <v>18.2</v>
      </c>
      <c r="J3" s="7">
        <v>66.2</v>
      </c>
    </row>
    <row r="4" spans="1:10" x14ac:dyDescent="0.25">
      <c r="A4" s="18">
        <v>2019</v>
      </c>
      <c r="B4" s="6">
        <v>22.5</v>
      </c>
      <c r="C4" s="6">
        <v>94.8</v>
      </c>
      <c r="D4" s="6">
        <v>226.6</v>
      </c>
      <c r="E4" s="6">
        <v>161.80000000000001</v>
      </c>
      <c r="F4" s="6">
        <v>135.30000000000001</v>
      </c>
      <c r="G4" s="6">
        <v>117</v>
      </c>
      <c r="H4" s="6">
        <v>62.8</v>
      </c>
      <c r="I4" s="6">
        <v>17.7</v>
      </c>
      <c r="J4" s="7">
        <v>64.8</v>
      </c>
    </row>
    <row r="5" spans="1:10" x14ac:dyDescent="0.25">
      <c r="A5" s="18">
        <v>2018</v>
      </c>
      <c r="B5" s="6">
        <v>20.2</v>
      </c>
      <c r="C5" s="6">
        <v>98.3</v>
      </c>
      <c r="D5" s="6">
        <v>233</v>
      </c>
      <c r="E5" s="6">
        <v>198.3</v>
      </c>
      <c r="F5" s="6">
        <v>113.8</v>
      </c>
      <c r="G5" s="6">
        <v>108.3</v>
      </c>
      <c r="H5" s="6">
        <v>72.3</v>
      </c>
      <c r="I5" s="6">
        <v>18.7</v>
      </c>
      <c r="J5" s="7">
        <v>68.7</v>
      </c>
    </row>
    <row r="6" spans="1:10" x14ac:dyDescent="0.25">
      <c r="A6" s="19">
        <v>2017</v>
      </c>
      <c r="B6" s="8">
        <v>21.6</v>
      </c>
      <c r="C6" s="8">
        <v>93.6</v>
      </c>
      <c r="D6" s="8">
        <v>287.3</v>
      </c>
      <c r="E6" s="8">
        <v>218.4</v>
      </c>
      <c r="F6" s="8">
        <v>121.7</v>
      </c>
      <c r="G6" s="8">
        <v>123.1</v>
      </c>
      <c r="H6" s="8">
        <v>67.5</v>
      </c>
      <c r="I6" s="8">
        <v>18.899999999999999</v>
      </c>
      <c r="J6" s="9">
        <v>74</v>
      </c>
    </row>
    <row r="7" spans="1:10" x14ac:dyDescent="0.25">
      <c r="A7" s="19">
        <v>2016</v>
      </c>
      <c r="B7" s="8">
        <v>30.1</v>
      </c>
      <c r="C7" s="8">
        <v>132.4</v>
      </c>
      <c r="D7" s="8">
        <v>298.39999999999998</v>
      </c>
      <c r="E7" s="8">
        <v>259.5</v>
      </c>
      <c r="F7" s="8">
        <v>197.2</v>
      </c>
      <c r="G7" s="8">
        <v>118.3</v>
      </c>
      <c r="H7" s="8">
        <v>75.099999999999994</v>
      </c>
      <c r="I7" s="8">
        <v>21.4</v>
      </c>
      <c r="J7" s="9">
        <v>89.9</v>
      </c>
    </row>
    <row r="8" spans="1:10" x14ac:dyDescent="0.25">
      <c r="A8" s="19">
        <v>2015</v>
      </c>
      <c r="B8" s="8">
        <v>33.9</v>
      </c>
      <c r="C8" s="8">
        <v>132.19999999999999</v>
      </c>
      <c r="D8" s="8">
        <v>275</v>
      </c>
      <c r="E8" s="8">
        <v>251.9</v>
      </c>
      <c r="F8" s="8">
        <v>180</v>
      </c>
      <c r="G8" s="8">
        <v>128.5</v>
      </c>
      <c r="H8" s="8">
        <v>71.2</v>
      </c>
      <c r="I8" s="8">
        <v>21.6</v>
      </c>
      <c r="J8" s="9">
        <v>87.5</v>
      </c>
    </row>
    <row r="9" spans="1:10" x14ac:dyDescent="0.25">
      <c r="A9" s="19">
        <v>2014</v>
      </c>
      <c r="B9" s="8">
        <v>27</v>
      </c>
      <c r="C9" s="8">
        <v>120.1</v>
      </c>
      <c r="D9" s="8">
        <v>269.10000000000002</v>
      </c>
      <c r="E9" s="8">
        <v>253</v>
      </c>
      <c r="F9" s="8">
        <v>175.3</v>
      </c>
      <c r="G9" s="8">
        <v>125.7</v>
      </c>
      <c r="H9" s="8">
        <v>69.5</v>
      </c>
      <c r="I9" s="8">
        <v>21.1</v>
      </c>
      <c r="J9" s="9">
        <v>85.3</v>
      </c>
    </row>
    <row r="10" spans="1:10" x14ac:dyDescent="0.25">
      <c r="A10" s="19">
        <v>2013</v>
      </c>
      <c r="B10" s="8">
        <v>25.4</v>
      </c>
      <c r="C10" s="8">
        <v>120.2</v>
      </c>
      <c r="D10" s="8">
        <v>259.5</v>
      </c>
      <c r="E10" s="8">
        <v>216.2</v>
      </c>
      <c r="F10" s="8">
        <v>171.4</v>
      </c>
      <c r="G10" s="8">
        <v>122.7</v>
      </c>
      <c r="H10" s="8">
        <v>80.8</v>
      </c>
      <c r="I10" s="8">
        <v>20.6</v>
      </c>
      <c r="J10" s="9">
        <v>80.2</v>
      </c>
    </row>
    <row r="11" spans="1:10" x14ac:dyDescent="0.25">
      <c r="A11" s="19">
        <v>2012</v>
      </c>
      <c r="B11" s="8">
        <v>26.4</v>
      </c>
      <c r="C11" s="8">
        <v>120.1</v>
      </c>
      <c r="D11" s="8">
        <v>258</v>
      </c>
      <c r="E11" s="8">
        <v>286.3</v>
      </c>
      <c r="F11" s="8">
        <v>207.4</v>
      </c>
      <c r="G11" s="8">
        <v>149.69999999999999</v>
      </c>
      <c r="H11" s="8">
        <v>66.3</v>
      </c>
      <c r="I11" s="8">
        <v>21</v>
      </c>
      <c r="J11" s="9">
        <v>92.4</v>
      </c>
    </row>
    <row r="12" spans="1:10" x14ac:dyDescent="0.25">
      <c r="A12" s="19">
        <v>2011</v>
      </c>
      <c r="B12" s="8">
        <v>26.8</v>
      </c>
      <c r="C12" s="8">
        <v>104.5</v>
      </c>
      <c r="D12" s="8">
        <v>212.4</v>
      </c>
      <c r="E12" s="8">
        <v>260.89999999999998</v>
      </c>
      <c r="F12" s="8">
        <v>217.4</v>
      </c>
      <c r="G12" s="8">
        <v>155</v>
      </c>
      <c r="H12" s="8">
        <v>80.400000000000006</v>
      </c>
      <c r="I12" s="8">
        <v>21.5</v>
      </c>
      <c r="J12" s="9">
        <v>88.5</v>
      </c>
    </row>
    <row r="13" spans="1:10" x14ac:dyDescent="0.25">
      <c r="A13" s="19">
        <v>2010</v>
      </c>
      <c r="B13" s="8">
        <v>21.6</v>
      </c>
      <c r="C13" s="8">
        <v>107</v>
      </c>
      <c r="D13" s="8">
        <v>184.4</v>
      </c>
      <c r="E13" s="8">
        <v>255.2</v>
      </c>
      <c r="F13" s="8">
        <v>239.5</v>
      </c>
      <c r="G13" s="8">
        <v>167.8</v>
      </c>
      <c r="H13" s="8">
        <v>76.599999999999994</v>
      </c>
      <c r="I13" s="8">
        <v>22.3</v>
      </c>
      <c r="J13" s="9">
        <v>89.3</v>
      </c>
    </row>
    <row r="14" spans="1:10" x14ac:dyDescent="0.25">
      <c r="A14" s="19">
        <v>2009</v>
      </c>
      <c r="B14" s="8">
        <v>16.600000000000001</v>
      </c>
      <c r="C14" s="8">
        <v>105.6</v>
      </c>
      <c r="D14" s="8">
        <v>182.6</v>
      </c>
      <c r="E14" s="8">
        <v>255.9</v>
      </c>
      <c r="F14" s="8">
        <v>269.89999999999998</v>
      </c>
      <c r="G14" s="8">
        <v>193</v>
      </c>
      <c r="H14" s="8">
        <v>89.1</v>
      </c>
      <c r="I14" s="8">
        <v>21.7</v>
      </c>
      <c r="J14" s="9">
        <v>92.8</v>
      </c>
    </row>
    <row r="15" spans="1:10" x14ac:dyDescent="0.25">
      <c r="A15" s="19">
        <v>2008</v>
      </c>
      <c r="B15" s="8">
        <v>22.8</v>
      </c>
      <c r="C15" s="8">
        <v>95.2</v>
      </c>
      <c r="D15" s="8">
        <v>200</v>
      </c>
      <c r="E15" s="8">
        <v>296.3</v>
      </c>
      <c r="F15" s="8">
        <v>288.39999999999998</v>
      </c>
      <c r="G15" s="8">
        <v>209.4</v>
      </c>
      <c r="H15" s="8">
        <v>110.5</v>
      </c>
      <c r="I15" s="8">
        <v>21.7</v>
      </c>
      <c r="J15" s="9">
        <v>101.2</v>
      </c>
    </row>
    <row r="16" spans="1:10" x14ac:dyDescent="0.25">
      <c r="A16" s="19">
        <v>2007</v>
      </c>
      <c r="B16" s="8">
        <v>21.6</v>
      </c>
      <c r="C16" s="8">
        <v>91.2</v>
      </c>
      <c r="D16" s="8">
        <v>211.1</v>
      </c>
      <c r="E16" s="8">
        <v>343.6</v>
      </c>
      <c r="F16" s="8">
        <v>325.60000000000002</v>
      </c>
      <c r="G16" s="8">
        <v>181.4</v>
      </c>
      <c r="H16" s="8">
        <v>108.7</v>
      </c>
      <c r="I16" s="8">
        <v>21.7</v>
      </c>
      <c r="J16" s="9">
        <v>108.3</v>
      </c>
    </row>
    <row r="17" spans="1:11" x14ac:dyDescent="0.25">
      <c r="A17" s="19">
        <v>2006</v>
      </c>
      <c r="B17" s="8">
        <v>23.5</v>
      </c>
      <c r="C17" s="8">
        <v>82.5</v>
      </c>
      <c r="D17" s="8">
        <v>207.6</v>
      </c>
      <c r="E17" s="8">
        <v>354.4</v>
      </c>
      <c r="F17" s="8">
        <v>316.10000000000002</v>
      </c>
      <c r="G17" s="8">
        <v>186.2</v>
      </c>
      <c r="H17" s="8">
        <v>87.4</v>
      </c>
      <c r="I17" s="8">
        <v>23</v>
      </c>
      <c r="J17" s="9">
        <v>108.1</v>
      </c>
    </row>
    <row r="18" spans="1:11" x14ac:dyDescent="0.25">
      <c r="A18" s="19">
        <v>2005</v>
      </c>
      <c r="B18" s="8">
        <v>30.8</v>
      </c>
      <c r="C18" s="8">
        <v>85.6</v>
      </c>
      <c r="D18" s="8">
        <v>217.6</v>
      </c>
      <c r="E18" s="8">
        <v>407.1</v>
      </c>
      <c r="F18" s="8">
        <v>305</v>
      </c>
      <c r="G18" s="8">
        <v>219</v>
      </c>
      <c r="H18" s="8">
        <v>75.7</v>
      </c>
      <c r="I18" s="8">
        <v>19.8</v>
      </c>
      <c r="J18" s="9">
        <v>114</v>
      </c>
    </row>
    <row r="19" spans="1:11" x14ac:dyDescent="0.25">
      <c r="A19" s="19">
        <v>2004</v>
      </c>
      <c r="B19" s="8">
        <v>29.2</v>
      </c>
      <c r="C19" s="8">
        <v>79.7</v>
      </c>
      <c r="D19" s="8">
        <v>198.3</v>
      </c>
      <c r="E19" s="8">
        <v>446.8</v>
      </c>
      <c r="F19" s="8">
        <v>407.7</v>
      </c>
      <c r="G19" s="8">
        <v>234.4</v>
      </c>
      <c r="H19" s="8">
        <v>80.3</v>
      </c>
      <c r="I19" s="8">
        <v>18.7</v>
      </c>
      <c r="J19" s="9">
        <v>125.8</v>
      </c>
    </row>
    <row r="20" spans="1:11" x14ac:dyDescent="0.25">
      <c r="A20" s="19">
        <v>2003</v>
      </c>
      <c r="B20" s="8">
        <v>27.6</v>
      </c>
      <c r="C20" s="8">
        <v>85.8</v>
      </c>
      <c r="D20" s="8">
        <v>270</v>
      </c>
      <c r="E20" s="8">
        <v>384.7</v>
      </c>
      <c r="F20" s="8">
        <v>459.5</v>
      </c>
      <c r="G20" s="8">
        <v>255.2</v>
      </c>
      <c r="H20" s="8">
        <v>89.1</v>
      </c>
      <c r="I20" s="8">
        <v>18.8</v>
      </c>
      <c r="J20" s="9">
        <v>126.6</v>
      </c>
    </row>
    <row r="21" spans="1:11" x14ac:dyDescent="0.25">
      <c r="A21" s="19">
        <v>2002</v>
      </c>
      <c r="B21" s="8">
        <v>30</v>
      </c>
      <c r="C21" s="8">
        <v>115.9</v>
      </c>
      <c r="D21" s="8">
        <v>326.89999999999998</v>
      </c>
      <c r="E21" s="8">
        <v>453.6</v>
      </c>
      <c r="F21" s="8">
        <v>423</v>
      </c>
      <c r="G21" s="8">
        <v>292.89999999999998</v>
      </c>
      <c r="H21" s="8">
        <v>109.3</v>
      </c>
      <c r="I21" s="8">
        <v>18.3</v>
      </c>
      <c r="J21" s="9">
        <v>139.30000000000001</v>
      </c>
    </row>
    <row r="22" spans="1:11" x14ac:dyDescent="0.25">
      <c r="A22" s="19">
        <v>2001</v>
      </c>
      <c r="B22" s="8">
        <v>37.9</v>
      </c>
      <c r="C22" s="8">
        <v>116.3</v>
      </c>
      <c r="D22" s="8">
        <v>300.2</v>
      </c>
      <c r="E22" s="8">
        <v>387</v>
      </c>
      <c r="F22" s="8">
        <v>493.9</v>
      </c>
      <c r="G22" s="8">
        <v>326.3</v>
      </c>
      <c r="H22" s="8">
        <v>145.6</v>
      </c>
      <c r="I22" s="8">
        <v>19</v>
      </c>
      <c r="J22" s="9">
        <v>139.80000000000001</v>
      </c>
    </row>
    <row r="23" spans="1:11" x14ac:dyDescent="0.25">
      <c r="A23" s="19">
        <v>2000</v>
      </c>
      <c r="B23" s="8">
        <v>40.299999999999997</v>
      </c>
      <c r="C23" s="8">
        <v>102</v>
      </c>
      <c r="D23" s="8">
        <v>270.7</v>
      </c>
      <c r="E23" s="8">
        <v>403.7</v>
      </c>
      <c r="F23" s="8">
        <v>612.1</v>
      </c>
      <c r="G23" s="8">
        <v>387.6</v>
      </c>
      <c r="H23" s="8">
        <v>198.7</v>
      </c>
      <c r="I23" s="8">
        <v>19.2</v>
      </c>
      <c r="J23" s="9">
        <v>154.5</v>
      </c>
    </row>
    <row r="24" spans="1:11" x14ac:dyDescent="0.25">
      <c r="A24" s="19">
        <v>1999</v>
      </c>
      <c r="B24" s="8">
        <v>42</v>
      </c>
      <c r="C24" s="8">
        <v>86.7</v>
      </c>
      <c r="D24" s="8">
        <v>250.4</v>
      </c>
      <c r="E24" s="8">
        <v>326.60000000000002</v>
      </c>
      <c r="F24" s="8">
        <v>712</v>
      </c>
      <c r="G24" s="8">
        <v>395.8</v>
      </c>
      <c r="H24" s="8">
        <v>216</v>
      </c>
      <c r="I24" s="8">
        <v>17.899999999999999</v>
      </c>
      <c r="J24" s="9">
        <v>151.4</v>
      </c>
    </row>
    <row r="25" spans="1:11" x14ac:dyDescent="0.25">
      <c r="A25" s="19">
        <v>1998</v>
      </c>
      <c r="B25" s="8">
        <v>43.3</v>
      </c>
      <c r="C25" s="8">
        <v>104.6</v>
      </c>
      <c r="D25" s="8">
        <v>313</v>
      </c>
      <c r="E25" s="8">
        <v>366.4</v>
      </c>
      <c r="F25" s="8">
        <v>682.3</v>
      </c>
      <c r="G25" s="8">
        <v>445.2</v>
      </c>
      <c r="H25" s="8">
        <v>268</v>
      </c>
      <c r="I25" s="8">
        <v>18.8</v>
      </c>
      <c r="J25" s="9">
        <v>163.19999999999999</v>
      </c>
    </row>
    <row r="26" spans="1:11" x14ac:dyDescent="0.25">
      <c r="A26" s="19">
        <v>1997</v>
      </c>
      <c r="B26" s="8">
        <v>43.9</v>
      </c>
      <c r="C26" s="8">
        <v>130.30000000000001</v>
      </c>
      <c r="D26" s="8">
        <v>387.6</v>
      </c>
      <c r="E26" s="8">
        <v>491</v>
      </c>
      <c r="F26" s="8">
        <v>608.70000000000005</v>
      </c>
      <c r="G26" s="8">
        <v>395.6</v>
      </c>
      <c r="H26" s="8">
        <v>303.5</v>
      </c>
      <c r="I26" s="8">
        <v>18.2</v>
      </c>
      <c r="J26" s="9">
        <v>176.4</v>
      </c>
    </row>
    <row r="27" spans="1:11" x14ac:dyDescent="0.25">
      <c r="A27" s="19">
        <v>1996</v>
      </c>
      <c r="B27" s="8">
        <v>42.8</v>
      </c>
      <c r="C27" s="8">
        <v>169.1</v>
      </c>
      <c r="D27" s="8">
        <v>381.7</v>
      </c>
      <c r="E27" s="8">
        <v>439.6</v>
      </c>
      <c r="F27" s="8">
        <v>666.8</v>
      </c>
      <c r="G27" s="8">
        <v>308.89999999999998</v>
      </c>
      <c r="H27" s="8">
        <v>307.8</v>
      </c>
      <c r="I27" s="8">
        <v>18.5</v>
      </c>
      <c r="J27" s="9">
        <v>173.2</v>
      </c>
    </row>
    <row r="28" spans="1:11" x14ac:dyDescent="0.25">
      <c r="A28" s="19">
        <v>1995</v>
      </c>
      <c r="B28" s="8">
        <v>40.5</v>
      </c>
      <c r="C28" s="8">
        <v>198.4</v>
      </c>
      <c r="D28" s="8">
        <v>402.6</v>
      </c>
      <c r="E28" s="8">
        <v>448.2</v>
      </c>
      <c r="F28" s="8">
        <v>594.79999999999995</v>
      </c>
      <c r="G28" s="8">
        <v>254.4</v>
      </c>
      <c r="H28" s="8">
        <v>309.2</v>
      </c>
      <c r="I28" s="8">
        <v>18.5</v>
      </c>
      <c r="J28" s="9">
        <v>168.9</v>
      </c>
    </row>
    <row r="29" spans="1:11" x14ac:dyDescent="0.25">
      <c r="A29" s="19">
        <v>1994</v>
      </c>
      <c r="B29" s="8">
        <v>42.1</v>
      </c>
      <c r="C29" s="8">
        <v>162.6</v>
      </c>
      <c r="D29" s="8">
        <v>348.7</v>
      </c>
      <c r="E29" s="8">
        <v>416.2</v>
      </c>
      <c r="F29" s="8">
        <v>552.6</v>
      </c>
      <c r="G29" s="8">
        <v>231.1</v>
      </c>
      <c r="H29" s="8">
        <v>311.3</v>
      </c>
      <c r="I29" s="8">
        <v>20.2</v>
      </c>
      <c r="J29" s="9">
        <v>157.19999999999999</v>
      </c>
    </row>
    <row r="30" spans="1:11" ht="15.75" thickBot="1" x14ac:dyDescent="0.3">
      <c r="A30" s="20">
        <v>1993</v>
      </c>
      <c r="B30" s="10">
        <v>43.7</v>
      </c>
      <c r="C30" s="10">
        <v>131.6</v>
      </c>
      <c r="D30" s="10">
        <v>301</v>
      </c>
      <c r="E30" s="10">
        <v>451.9</v>
      </c>
      <c r="F30" s="10">
        <v>543.70000000000005</v>
      </c>
      <c r="G30" s="10">
        <v>207.1</v>
      </c>
      <c r="H30" s="10">
        <v>311.60000000000002</v>
      </c>
      <c r="I30" s="10">
        <v>17.899999999999999</v>
      </c>
      <c r="J30" s="11">
        <v>154.5</v>
      </c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2"/>
      <c r="C44" s="2"/>
      <c r="D44" s="2"/>
      <c r="E44" s="2"/>
      <c r="F44" s="2"/>
      <c r="G44" s="2"/>
      <c r="H44" s="2"/>
      <c r="I44" s="2"/>
      <c r="J44" s="2"/>
      <c r="K44" s="1"/>
    </row>
    <row r="45" spans="2:11" x14ac:dyDescent="0.25">
      <c r="B45" s="2"/>
      <c r="C45" s="2"/>
      <c r="D45" s="2"/>
      <c r="E45" s="2"/>
      <c r="F45" s="2"/>
      <c r="G45" s="2"/>
      <c r="H45" s="2"/>
      <c r="I45" s="2"/>
      <c r="J45" s="2"/>
      <c r="K45" s="1"/>
    </row>
  </sheetData>
  <sheetProtection algorithmName="SHA-512" hashValue="/GjjWbAKi1k3WvVif5MXf87n7cVFr0f88W24KscAN9DQ8WS57D0zthZicG7mpAPCyjHxp0zmQXcSt/UtWAdS/A==" saltValue="+jSXKb6NR1FwZfEFMohT9A==" spinCount="100000" sheet="1" objects="1" scenarios="1"/>
  <sortState ref="A3:J28">
    <sortCondition descending="1" ref="A2"/>
  </sortState>
  <mergeCells count="1">
    <mergeCell ref="A1:J1"/>
  </mergeCells>
  <pageMargins left="0.7" right="0.7" top="0.75" bottom="0.75" header="0.3" footer="0.3"/>
  <pageSetup orientation="portrait" r:id="rId1"/>
  <headerFooter>
    <oddHeader>&amp;L&amp;8
IPHC-2020-TSD-002&amp;11
&amp;C&amp;"-,Bold"&amp;10Recent time-series of modelled FISS WPUE (all sizes) by IPHC Regulatory Area (net lb/skate).&amp;"-,Regular"&amp;11
&amp;8PREPARED BY: IPHC SECRETARIAT (POSTED 21 December 2020)&amp;R&amp;G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kg skate</vt:lpstr>
      <vt:lpstr>net lb skate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2020-12-21T17:26:27Z</dcterms:modified>
</cp:coreProperties>
</file>