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EA4ACC9F-734D-4955-A0F5-81A125899C4B}" xr6:coauthVersionLast="47" xr6:coauthVersionMax="47" xr10:uidLastSave="{00000000-0000-0000-0000-000000000000}"/>
  <workbookProtection workbookAlgorithmName="SHA-512" workbookHashValue="kF7atxilFCIAcVENuIO839iUIYAqRhZnSO6copgn2m8qIQapZq7onO3Nv9j2y1s5z88JInm/AcOUyQp8gSqCQQ==" workbookSaltValue="bJX6h0AqjAB1je7c8idxnQ==" workbookSpinCount="100000" lockStructure="1"/>
  <bookViews>
    <workbookView xWindow="29280" yWindow="690" windowWidth="21600" windowHeight="13515" xr2:uid="{00000000-000D-0000-FFFF-FFFF00000000}"/>
  </bookViews>
  <sheets>
    <sheet name="net t" sheetId="6" r:id="rId1"/>
    <sheet name="net M lb" sheetId="1" r:id="rId2"/>
  </sheets>
  <definedNames>
    <definedName name="_xlnm._FilterDatabase" localSheetId="1" hidden="1">'net M lb'!$A$2:$F$2</definedName>
    <definedName name="_xlnm._FilterDatabase" localSheetId="0" hidden="1">'net t'!$A$2:$F$2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E3" i="6"/>
  <c r="D3" i="6"/>
  <c r="C3" i="6"/>
  <c r="B3" i="6"/>
  <c r="F4" i="6"/>
  <c r="E4" i="6"/>
  <c r="D4" i="6"/>
  <c r="C4" i="6"/>
  <c r="B4" i="6"/>
  <c r="F11" i="6" l="1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  <c r="F6" i="6"/>
  <c r="E6" i="6"/>
  <c r="D6" i="6"/>
  <c r="C6" i="6"/>
  <c r="B6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<sst xmlns="http://schemas.openxmlformats.org/spreadsheetml/2006/main" count="14" uniqueCount="10">
  <si>
    <t>Year</t>
  </si>
  <si>
    <t>Total</t>
  </si>
  <si>
    <t>Based on the harvest strategy that was in place at the time and for that year.</t>
  </si>
  <si>
    <t>Region 2 (2A, 2B, 2C)</t>
  </si>
  <si>
    <t>Region 3 (3A, 3B)</t>
  </si>
  <si>
    <t>Region 4 (4A, 4CDE)</t>
  </si>
  <si>
    <t>Region 
(4B)</t>
  </si>
  <si>
    <t>Region 
4 (4A, 4CDE)</t>
  </si>
  <si>
    <t>Region 3 
(3A, 3B)</t>
  </si>
  <si>
    <r>
      <t xml:space="preserve">Based on the harvest strategy that was in place at the time and for that year.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</si>
</sst>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 applyProtection="1">
      <alignment horizontal="center" vertical="center" wrapText="1"/>
      <protection hidden="1"/>
    </xf>
    <xf numFmtId="3" fontId="5" fillId="0" borderId="0" xfId="0" applyNumberFormat="1" applyFont="1" applyBorder="1" applyAlignment="1" applyProtection="1">
      <alignment horizontal="center" vertical="center" wrapText="1"/>
      <protection hidden="1"/>
    </xf>
    <xf numFmtId="3" fontId="8" fillId="0" borderId="0" xfId="0" applyNumberFormat="1" applyFont="1" applyAlignment="1" applyProtection="1">
      <alignment horizontal="center" vertical="center" wrapText="1"/>
      <protection hidden="1"/>
    </xf>
    <xf numFmtId="3" fontId="5" fillId="0" borderId="0" xfId="0" applyNumberFormat="1" applyFont="1" applyAlignment="1" applyProtection="1">
      <alignment horizontal="center" vertical="center" wrapText="1"/>
      <protection hidden="1"/>
    </xf>
    <xf numFmtId="3" fontId="8" fillId="0" borderId="2" xfId="0" applyNumberFormat="1" applyFont="1" applyBorder="1" applyAlignment="1" applyProtection="1">
      <alignment horizontal="center" vertical="center" wrapText="1"/>
      <protection hidden="1"/>
    </xf>
    <xf numFmtId="3" fontId="5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showRowColHeaders="0" tabSelected="1" showRuler="0" view="pageLayout" zoomScaleNormal="100" workbookViewId="0">
      <selection sqref="A1:I1"/>
    </sheetView>
  </sheetViews>
  <sheetFormatPr defaultColWidth="9.140625" defaultRowHeight="15" x14ac:dyDescent="0.25"/>
  <cols>
    <col min="1" max="1" width="6.42578125" customWidth="1"/>
    <col min="2" max="2" width="12" customWidth="1"/>
    <col min="3" max="3" width="10.28515625" bestFit="1" customWidth="1"/>
    <col min="4" max="4" width="12.28515625" bestFit="1" customWidth="1"/>
    <col min="5" max="5" width="8.42578125" bestFit="1" customWidth="1"/>
    <col min="6" max="6" width="11.28515625" bestFit="1" customWidth="1"/>
    <col min="7" max="7" width="8.5703125" customWidth="1"/>
    <col min="8" max="8" width="8.42578125" bestFit="1" customWidth="1"/>
    <col min="9" max="9" width="8.28515625" bestFit="1" customWidth="1"/>
    <col min="10" max="10" width="9.5703125" bestFit="1" customWidth="1"/>
    <col min="11" max="11" width="8" bestFit="1" customWidth="1"/>
    <col min="12" max="12" width="8.42578125" bestFit="1" customWidth="1"/>
  </cols>
  <sheetData>
    <row r="1" spans="1:9" ht="62.25" customHeight="1" thickBot="1" x14ac:dyDescent="0.3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9" ht="26.25" thickBot="1" x14ac:dyDescent="0.3">
      <c r="A2" s="6" t="s">
        <v>0</v>
      </c>
      <c r="B2" s="6" t="s">
        <v>3</v>
      </c>
      <c r="C2" s="6" t="s">
        <v>8</v>
      </c>
      <c r="D2" s="6" t="s">
        <v>7</v>
      </c>
      <c r="E2" s="6" t="s">
        <v>6</v>
      </c>
      <c r="F2" s="6" t="s">
        <v>1</v>
      </c>
    </row>
    <row r="3" spans="1:9" ht="15.75" thickTop="1" x14ac:dyDescent="0.25">
      <c r="A3" s="9">
        <v>2021</v>
      </c>
      <c r="B3" s="17">
        <f>'net M lb'!B3*1000000* 0.000453592</f>
        <v>6264.1055200000001</v>
      </c>
      <c r="C3" s="17">
        <f>'net M lb'!C3*1000000* 0.000453592</f>
        <v>7819.9260800000002</v>
      </c>
      <c r="D3" s="17">
        <f>'net M lb'!D3*1000000* 0.000453592</f>
        <v>2943.8120800000002</v>
      </c>
      <c r="E3" s="17">
        <f>'net M lb'!E3*1000000* 0.000453592</f>
        <v>666.78024000000005</v>
      </c>
      <c r="F3" s="18">
        <f>'net M lb'!F3*1000000* 0.000453592</f>
        <v>17690.088</v>
      </c>
    </row>
    <row r="4" spans="1:9" x14ac:dyDescent="0.25">
      <c r="A4" s="9">
        <v>2020</v>
      </c>
      <c r="B4" s="17">
        <f>'net M lb'!B4*1000000* 0.000453592</f>
        <v>5629.07672</v>
      </c>
      <c r="C4" s="17">
        <f>'net M lb'!C4*1000000* 0.000453592</f>
        <v>5778.7620800000004</v>
      </c>
      <c r="D4" s="17">
        <f>'net M lb'!D4*1000000* 0.000453592</f>
        <v>2485.6841599999998</v>
      </c>
      <c r="E4" s="17">
        <f>'net M lb'!E4*1000000* 0.000453592</f>
        <v>576.06183999999996</v>
      </c>
      <c r="F4" s="18">
        <f>'net M lb'!F4*1000000* 0.000453592</f>
        <v>14469.584800000001</v>
      </c>
    </row>
    <row r="5" spans="1:9" x14ac:dyDescent="0.25">
      <c r="A5" s="7">
        <v>2019</v>
      </c>
      <c r="B5" s="17">
        <f>'net M lb'!B5*1000000* 0.000453592</f>
        <v>5420.4243999999999</v>
      </c>
      <c r="C5" s="17">
        <f>'net M lb'!C5*1000000* 0.000453592</f>
        <v>8758.8615200000004</v>
      </c>
      <c r="D5" s="17">
        <f>'net M lb'!D5*1000000* 0.000453592</f>
        <v>3084.4256</v>
      </c>
      <c r="E5" s="17">
        <f>'net M lb'!E5*1000000* 0.000453592</f>
        <v>884.50440000000003</v>
      </c>
      <c r="F5" s="18">
        <f>'net M lb'!F5*1000000* 0.000453592</f>
        <v>18143.68</v>
      </c>
    </row>
    <row r="6" spans="1:9" x14ac:dyDescent="0.25">
      <c r="A6" s="7">
        <v>2018</v>
      </c>
      <c r="B6" s="19">
        <f>'net M lb'!B6*1000000* 0.000453592</f>
        <v>4572.2073600000003</v>
      </c>
      <c r="C6" s="19">
        <f>'net M lb'!C6*1000000* 0.000453592</f>
        <v>6636.0509600000005</v>
      </c>
      <c r="D6" s="19">
        <f>'net M lb'!D6*1000000* 0.000453592</f>
        <v>2304.2473599999998</v>
      </c>
      <c r="E6" s="19">
        <f>'net M lb'!E6*1000000* 0.000453592</f>
        <v>548.84631999999999</v>
      </c>
      <c r="F6" s="20">
        <f>'net M lb'!F6*1000000* 0.000453592</f>
        <v>14061.352000000001</v>
      </c>
    </row>
    <row r="7" spans="1:9" x14ac:dyDescent="0.25">
      <c r="A7" s="7">
        <v>2017</v>
      </c>
      <c r="B7" s="19">
        <f>'net M lb'!B7*1000000* 0.000453592</f>
        <v>6128.0279200000004</v>
      </c>
      <c r="C7" s="19">
        <f>'net M lb'!C7*1000000* 0.000453592</f>
        <v>8268.9821599999996</v>
      </c>
      <c r="D7" s="19">
        <f>'net M lb'!D7*1000000* 0.000453592</f>
        <v>2676.1927999999998</v>
      </c>
      <c r="E7" s="19">
        <f>'net M lb'!E7*1000000* 0.000453592</f>
        <v>662.24432000000002</v>
      </c>
      <c r="F7" s="20">
        <f>'net M lb'!F7*1000000* 0.000453592</f>
        <v>17735.447199999999</v>
      </c>
    </row>
    <row r="8" spans="1:9" x14ac:dyDescent="0.25">
      <c r="A8" s="7">
        <v>2016</v>
      </c>
      <c r="B8" s="19">
        <f>'net M lb'!B8*1000000* 0.000453592</f>
        <v>6096.2764800000004</v>
      </c>
      <c r="C8" s="19">
        <f>'net M lb'!C8*1000000* 0.000453592</f>
        <v>7184.8972800000001</v>
      </c>
      <c r="D8" s="19">
        <f>'net M lb'!D8*1000000* 0.000453592</f>
        <v>2676.1927999999998</v>
      </c>
      <c r="E8" s="19">
        <f>'net M lb'!E8*1000000* 0.000453592</f>
        <v>517.09487999999999</v>
      </c>
      <c r="F8" s="20">
        <f>'net M lb'!F8*1000000* 0.000453592</f>
        <v>16469.925520000001</v>
      </c>
    </row>
    <row r="9" spans="1:9" x14ac:dyDescent="0.25">
      <c r="A9" s="7">
        <v>2015</v>
      </c>
      <c r="B9" s="19">
        <f>'net M lb'!B9*1000000* 0.000453592</f>
        <v>5642.6844799999999</v>
      </c>
      <c r="C9" s="19">
        <f>'net M lb'!C9*1000000* 0.000453592</f>
        <v>7488.8039200000012</v>
      </c>
      <c r="D9" s="19">
        <f>'net M lb'!D9*1000000* 0.000453592</f>
        <v>2463.0045599999999</v>
      </c>
      <c r="E9" s="19">
        <f>'net M lb'!E9*1000000* 0.000453592</f>
        <v>498.95120000000003</v>
      </c>
      <c r="F9" s="20">
        <f>'net M lb'!F9*1000000* 0.000453592</f>
        <v>16093.444160000001</v>
      </c>
    </row>
    <row r="10" spans="1:9" x14ac:dyDescent="0.25">
      <c r="A10" s="7">
        <v>2014</v>
      </c>
      <c r="B10" s="19">
        <f>'net M lb'!B10*1000000* 0.000453592</f>
        <v>5465.7835999999998</v>
      </c>
      <c r="C10" s="19">
        <f>'net M lb'!C10*1000000* 0.000453592</f>
        <v>7166.7536</v>
      </c>
      <c r="D10" s="19">
        <f>'net M lb'!D10*1000000* 0.000453592</f>
        <v>2027.5562400000001</v>
      </c>
      <c r="E10" s="19">
        <f>'net M lb'!E10*1000000* 0.000453592</f>
        <v>526.16672000000005</v>
      </c>
      <c r="F10" s="20">
        <f>'net M lb'!F10*1000000* 0.000453592</f>
        <v>15186.260159999998</v>
      </c>
    </row>
    <row r="11" spans="1:9" ht="15.75" thickBot="1" x14ac:dyDescent="0.3">
      <c r="A11" s="8">
        <v>2013</v>
      </c>
      <c r="B11" s="21">
        <f>'net M lb'!B11*1000000* 0.000453592</f>
        <v>5034.8711999999996</v>
      </c>
      <c r="C11" s="21">
        <f>'net M lb'!C11*1000000* 0.000453592</f>
        <v>8767.9333600000009</v>
      </c>
      <c r="D11" s="21">
        <f>'net M lb'!D11*1000000* 0.000453592</f>
        <v>2317.8551200000002</v>
      </c>
      <c r="E11" s="21">
        <f>'net M lb'!E11*1000000* 0.000453592</f>
        <v>494.41528</v>
      </c>
      <c r="F11" s="22">
        <f>'net M lb'!F11*1000000* 0.000453592</f>
        <v>16615.074960000002</v>
      </c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sheetProtection algorithmName="SHA-512" hashValue="QOLly/6mdvBVBXsfavgTYB2wnFuWSRf4ku/AO5L/cS+lGPo9Qa4/8g9JCYSVh5zKZSZRuMZW6v/HqpE2+8zMmQ==" saltValue="vemoHW/ZJ4oZyu2JNPV1CQ==" spinCount="100000" sheet="1" objects="1" scenarios="1"/>
  <mergeCells count="1">
    <mergeCell ref="A1:I1"/>
  </mergeCells>
  <pageMargins left="0.7" right="0.7" top="0.75" bottom="0.75" header="0.3" footer="0.3"/>
  <pageSetup orientation="portrait" r:id="rId1"/>
  <headerFooter>
    <oddHeader>&amp;L&amp;8
IPHC-2022-TSD-014
&amp;11
&amp;C&amp;"-,Bold"&amp;10Total Constant Exploitation Yield (TCEY, net tonnes) for each Biological Region &amp;"-,Regular"&amp;11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7"/>
  <sheetViews>
    <sheetView showGridLines="0" showRowColHeaders="0" showRuler="0" view="pageLayout" zoomScaleNormal="100" workbookViewId="0">
      <selection activeCell="A13" sqref="A13"/>
    </sheetView>
  </sheetViews>
  <sheetFormatPr defaultColWidth="9.140625" defaultRowHeight="15" x14ac:dyDescent="0.25"/>
  <cols>
    <col min="1" max="1" width="6.42578125" customWidth="1"/>
    <col min="2" max="2" width="11.28515625" bestFit="1" customWidth="1"/>
    <col min="3" max="3" width="8.85546875" bestFit="1" customWidth="1"/>
    <col min="4" max="4" width="10.28515625" bestFit="1" customWidth="1"/>
    <col min="5" max="5" width="7.42578125" bestFit="1" customWidth="1"/>
    <col min="6" max="6" width="7" bestFit="1" customWidth="1"/>
    <col min="7" max="7" width="6.7109375" bestFit="1" customWidth="1"/>
    <col min="8" max="8" width="6.42578125" bestFit="1" customWidth="1"/>
    <col min="9" max="9" width="11.28515625" bestFit="1" customWidth="1"/>
    <col min="10" max="10" width="7.7109375" bestFit="1" customWidth="1"/>
    <col min="11" max="11" width="7.85546875" bestFit="1" customWidth="1"/>
    <col min="12" max="12" width="13.28515625" customWidth="1"/>
  </cols>
  <sheetData>
    <row r="1" spans="1:6" ht="15.75" thickBot="1" x14ac:dyDescent="0.3">
      <c r="A1" s="4" t="s">
        <v>2</v>
      </c>
    </row>
    <row r="2" spans="1:6" ht="39" thickBot="1" x14ac:dyDescent="0.3">
      <c r="A2" s="6" t="s">
        <v>0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1</v>
      </c>
    </row>
    <row r="3" spans="1:6" ht="15.75" thickTop="1" x14ac:dyDescent="0.25">
      <c r="A3" s="9">
        <v>2021</v>
      </c>
      <c r="B3" s="16">
        <v>13.81</v>
      </c>
      <c r="C3" s="16">
        <v>17.239999999999998</v>
      </c>
      <c r="D3" s="16">
        <v>6.49</v>
      </c>
      <c r="E3" s="16">
        <v>1.47</v>
      </c>
      <c r="F3" s="11">
        <v>39</v>
      </c>
    </row>
    <row r="4" spans="1:6" x14ac:dyDescent="0.25">
      <c r="A4" s="9">
        <v>2020</v>
      </c>
      <c r="B4" s="16">
        <v>12.41</v>
      </c>
      <c r="C4" s="16">
        <v>12.74</v>
      </c>
      <c r="D4" s="16">
        <v>5.48</v>
      </c>
      <c r="E4" s="16">
        <v>1.27</v>
      </c>
      <c r="F4" s="11">
        <v>31.9</v>
      </c>
    </row>
    <row r="5" spans="1:6" x14ac:dyDescent="0.25">
      <c r="A5" s="7">
        <v>2019</v>
      </c>
      <c r="B5" s="10">
        <v>11.95</v>
      </c>
      <c r="C5" s="10">
        <v>19.309999999999999</v>
      </c>
      <c r="D5" s="10">
        <v>6.8</v>
      </c>
      <c r="E5" s="10">
        <v>1.95</v>
      </c>
      <c r="F5" s="11">
        <v>40</v>
      </c>
    </row>
    <row r="6" spans="1:6" x14ac:dyDescent="0.25">
      <c r="A6" s="7">
        <v>2018</v>
      </c>
      <c r="B6" s="12">
        <v>10.08</v>
      </c>
      <c r="C6" s="12">
        <v>14.63</v>
      </c>
      <c r="D6" s="12">
        <v>5.08</v>
      </c>
      <c r="E6" s="12">
        <v>1.21</v>
      </c>
      <c r="F6" s="13">
        <v>31</v>
      </c>
    </row>
    <row r="7" spans="1:6" x14ac:dyDescent="0.25">
      <c r="A7" s="7">
        <v>2017</v>
      </c>
      <c r="B7" s="12">
        <v>13.51</v>
      </c>
      <c r="C7" s="12">
        <v>18.23</v>
      </c>
      <c r="D7" s="12">
        <v>5.9</v>
      </c>
      <c r="E7" s="12">
        <v>1.46</v>
      </c>
      <c r="F7" s="13">
        <v>39.1</v>
      </c>
    </row>
    <row r="8" spans="1:6" x14ac:dyDescent="0.25">
      <c r="A8" s="7">
        <v>2016</v>
      </c>
      <c r="B8" s="12">
        <v>13.44</v>
      </c>
      <c r="C8" s="12">
        <v>15.84</v>
      </c>
      <c r="D8" s="12">
        <v>5.9</v>
      </c>
      <c r="E8" s="12">
        <v>1.1399999999999999</v>
      </c>
      <c r="F8" s="13">
        <v>36.31</v>
      </c>
    </row>
    <row r="9" spans="1:6" x14ac:dyDescent="0.25">
      <c r="A9" s="7">
        <v>2015</v>
      </c>
      <c r="B9" s="12">
        <v>12.44</v>
      </c>
      <c r="C9" s="12">
        <v>16.510000000000002</v>
      </c>
      <c r="D9" s="12">
        <v>5.43</v>
      </c>
      <c r="E9" s="12">
        <v>1.1000000000000001</v>
      </c>
      <c r="F9" s="13">
        <v>35.479999999999997</v>
      </c>
    </row>
    <row r="10" spans="1:6" x14ac:dyDescent="0.25">
      <c r="A10" s="7">
        <v>2014</v>
      </c>
      <c r="B10" s="12">
        <v>12.05</v>
      </c>
      <c r="C10" s="12">
        <v>15.8</v>
      </c>
      <c r="D10" s="12">
        <v>4.47</v>
      </c>
      <c r="E10" s="12">
        <v>1.1599999999999999</v>
      </c>
      <c r="F10" s="13">
        <v>33.479999999999997</v>
      </c>
    </row>
    <row r="11" spans="1:6" ht="15.75" thickBot="1" x14ac:dyDescent="0.3">
      <c r="A11" s="8">
        <v>2013</v>
      </c>
      <c r="B11" s="14">
        <v>11.1</v>
      </c>
      <c r="C11" s="14">
        <v>19.329999999999998</v>
      </c>
      <c r="D11" s="14">
        <v>5.1100000000000003</v>
      </c>
      <c r="E11" s="14">
        <v>1.0900000000000001</v>
      </c>
      <c r="F11" s="15">
        <v>36.630000000000003</v>
      </c>
    </row>
    <row r="12" spans="1:6" ht="15.75" x14ac:dyDescent="0.25">
      <c r="A12" s="2"/>
      <c r="B12" s="3"/>
      <c r="C12" s="3"/>
      <c r="D12" s="3"/>
      <c r="E12" s="3"/>
      <c r="F12" s="3"/>
    </row>
    <row r="13" spans="1:6" ht="15.75" x14ac:dyDescent="0.25">
      <c r="A13" s="2"/>
      <c r="B13" s="3"/>
      <c r="C13" s="3"/>
      <c r="D13" s="3"/>
      <c r="E13" s="3"/>
      <c r="F13" s="3"/>
    </row>
    <row r="14" spans="1:6" ht="15.75" x14ac:dyDescent="0.25">
      <c r="A14" s="2"/>
      <c r="B14" s="3"/>
      <c r="C14" s="3"/>
      <c r="D14" s="3"/>
      <c r="E14" s="3"/>
      <c r="F14" s="3"/>
    </row>
    <row r="116" spans="1:1" ht="15.75" x14ac:dyDescent="0.25">
      <c r="A116" s="1"/>
    </row>
    <row r="117" spans="1:1" ht="15.75" x14ac:dyDescent="0.25">
      <c r="A117" s="1"/>
    </row>
  </sheetData>
  <sheetProtection algorithmName="SHA-512" hashValue="9eGUfiArbJCgOlYGch69vqG+Dk25QagRiAstHsV9cvRCYzhu2GFU1a7Kv9lRC0U6JVeMWZzwkl7NAtNhwWdIDA==" saltValue="aOVSCdguAnhCRA1FbCs7ZQ==" spinCount="100000" sheet="1" objects="1" scenarios="1"/>
  <sortState xmlns:xlrd2="http://schemas.microsoft.com/office/spreadsheetml/2017/richdata2" ref="A5:G56">
    <sortCondition ref="B134"/>
  </sortState>
  <pageMargins left="0.7" right="0.7" top="0.75" bottom="0.75" header="0.3" footer="0.3"/>
  <pageSetup orientation="portrait" r:id="rId1"/>
  <headerFooter>
    <oddHeader>&amp;L&amp;8
IPHC-2022-TSD-014&amp;11
&amp;C&amp;"-,Bold"&amp;10Total Constant Exploitation Yield (TCEY, millions of net pounds) for each Biological Region &amp;"-,Regular"&amp;11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M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2022-01-21T17:01:03Z</dcterms:modified>
</cp:coreProperties>
</file>